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'Large_Summary'!$A$1:$V$53</definedName>
  </definedNames>
  <calcPr fullCalcOnLoad="1"/>
</workbook>
</file>

<file path=xl/sharedStrings.xml><?xml version="1.0" encoding="utf-8"?>
<sst xmlns="http://schemas.openxmlformats.org/spreadsheetml/2006/main" count="111" uniqueCount="42">
  <si>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</si>
  <si>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</si>
  <si>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</si>
  <si>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</si>
  <si>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</si>
  <si>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</si>
  <si>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</si>
  <si>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</si>
  <si>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</si>
  <si>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</si>
  <si>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</si>
  <si>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</si>
  <si>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</si>
  <si>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</si>
  <si>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</si>
  <si>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</si>
  <si>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</si>
  <si>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</si>
  <si>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</si>
  <si>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</si>
  <si>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</si>
  <si>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</si>
  <si>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</si>
  <si>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</si>
  <si>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</si>
  <si>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</si>
  <si>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</si>
  <si>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</si>
  <si>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</si>
  <si>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</si>
  <si>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</si>
  <si>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</si>
  <si>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</si>
  <si>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</si>
  <si>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Total Large StdOffer Group, SOCustomers Only</t>
  </si>
  <si>
    <t>Transmission Voltage Customers</t>
  </si>
  <si>
    <t>Transmission Loads</t>
  </si>
  <si>
    <t>Industrial Customers*</t>
  </si>
  <si>
    <t>12:00</t>
  </si>
  <si>
    <t>11:00</t>
  </si>
  <si>
    <t>*Subtransmission Voltage</t>
  </si>
  <si>
    <t>* StdOffer Customers are those customers taking Standard Offer service on March 31,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</si>
</sst>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21" applyNumberFormat="1" applyFont="1">
      <alignment/>
      <protection/>
    </xf>
    <xf numFmtId="0" fontId="6" fillId="0" borderId="0" xfId="21" applyFont="1">
      <alignment/>
      <protection/>
    </xf>
    <xf numFmtId="20" fontId="6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2" width="9.140625" style="1" customWidth="1"/>
    <col min="3" max="3" width="3.7109375" style="1" customWidth="1"/>
    <col min="4" max="6" width="14.7109375" style="2" customWidth="1"/>
    <col min="7" max="7" width="3.7109375" style="1" customWidth="1"/>
    <col min="8" max="10" width="14.7109375" style="2" customWidth="1"/>
    <col min="11" max="11" width="3.7109375" style="1" customWidth="1"/>
    <col min="12" max="14" width="14.7109375" style="1" customWidth="1"/>
    <col min="15" max="15" width="3.7109375" style="1" customWidth="1"/>
    <col min="16" max="18" width="14.7109375" style="2" customWidth="1"/>
    <col min="19" max="19" width="3.7109375" style="1" customWidth="1"/>
    <col min="20" max="22" width="14.7109375" style="1" customWidth="1"/>
    <col min="23" max="23" width="9.140625" style="1" customWidth="1"/>
  </cols>
  <sheetData>
    <row r="1" ht="12.75">
      <c r="A1" s="1" t="s">
        <v>0</v>
      </c>
    </row>
    <row r="3" ht="12.75">
      <c r="A3" s="1" t="s">
        <v>28</v>
      </c>
    </row>
    <row r="5" ht="12.75">
      <c r="A5" s="2" t="s">
        <v>27</v>
      </c>
    </row>
    <row r="6" spans="4:22" ht="12.75">
      <c r="D6" s="2" t="s">
        <v>1</v>
      </c>
      <c r="G6" s="2"/>
      <c r="H6" s="2" t="s">
        <v>29</v>
      </c>
      <c r="K6" s="2"/>
      <c r="L6" s="2" t="s">
        <v>35</v>
      </c>
      <c r="M6" s="2"/>
      <c r="N6" s="2"/>
      <c r="O6" s="2"/>
      <c r="P6" s="2" t="s">
        <v>37</v>
      </c>
      <c r="T6" s="1" t="s">
        <v>34</v>
      </c>
      <c r="U6" s="2"/>
      <c r="V6" s="2"/>
    </row>
    <row r="7" spans="7:22" ht="12.75">
      <c r="G7" s="2"/>
      <c r="K7" s="2"/>
      <c r="L7" s="2"/>
      <c r="M7" s="2"/>
      <c r="N7" s="2"/>
      <c r="O7" s="2"/>
      <c r="T7" s="2"/>
      <c r="U7" s="2"/>
      <c r="V7" s="2"/>
    </row>
    <row r="8" spans="1:22" ht="12.75">
      <c r="A8" s="1" t="s">
        <v>2</v>
      </c>
      <c r="B8" s="3" t="s">
        <v>3</v>
      </c>
      <c r="D8" s="4" t="s">
        <v>4</v>
      </c>
      <c r="E8" s="4" t="s">
        <v>5</v>
      </c>
      <c r="F8" s="4" t="s">
        <v>6</v>
      </c>
      <c r="G8" s="2"/>
      <c r="H8" s="4" t="s">
        <v>4</v>
      </c>
      <c r="I8" s="4" t="s">
        <v>5</v>
      </c>
      <c r="J8" s="4" t="s">
        <v>6</v>
      </c>
      <c r="K8" s="2"/>
      <c r="L8" s="4" t="s">
        <v>4</v>
      </c>
      <c r="M8" s="4" t="s">
        <v>5</v>
      </c>
      <c r="N8" s="4" t="s">
        <v>6</v>
      </c>
      <c r="O8" s="2"/>
      <c r="P8" s="4" t="s">
        <v>4</v>
      </c>
      <c r="Q8" s="4" t="s">
        <v>5</v>
      </c>
      <c r="R8" s="4" t="s">
        <v>6</v>
      </c>
      <c r="T8" s="4" t="s">
        <v>4</v>
      </c>
      <c r="U8" s="4" t="s">
        <v>5</v>
      </c>
      <c r="V8" s="4" t="s">
        <v>6</v>
      </c>
    </row>
    <row r="9" spans="7:22" ht="12.75">
      <c r="G9" s="2"/>
      <c r="K9" s="2"/>
      <c r="L9" s="2"/>
      <c r="M9" s="2"/>
      <c r="N9" s="2"/>
      <c r="O9" s="2"/>
      <c r="T9" s="2"/>
      <c r="U9" s="2"/>
      <c r="V9" s="2"/>
    </row>
    <row r="10" spans="1:22" ht="12.75">
      <c r="A10" s="1" t="s">
        <v>7</v>
      </c>
      <c r="B10" s="1">
        <v>2003</v>
      </c>
      <c r="D10" s="2">
        <v>1621713</v>
      </c>
      <c r="E10" s="2">
        <v>1469824</v>
      </c>
      <c r="F10" s="2">
        <v>3091537</v>
      </c>
      <c r="G10" s="2"/>
      <c r="H10" s="2">
        <v>474112</v>
      </c>
      <c r="I10" s="2">
        <v>502052</v>
      </c>
      <c r="J10" s="2">
        <v>976164</v>
      </c>
      <c r="K10" s="2"/>
      <c r="L10" s="2">
        <v>270295</v>
      </c>
      <c r="M10" s="2">
        <v>618367</v>
      </c>
      <c r="N10" s="2">
        <v>888662</v>
      </c>
      <c r="O10" s="2"/>
      <c r="P10" s="2">
        <v>5439918</v>
      </c>
      <c r="Q10" s="2">
        <v>5942256</v>
      </c>
      <c r="R10" s="2">
        <v>11382174</v>
      </c>
      <c r="S10" s="2"/>
      <c r="T10" s="2">
        <f>+D10+H10+L10+P10</f>
        <v>7806038</v>
      </c>
      <c r="U10" s="2">
        <f>+E10+I10+M10+Q10</f>
        <v>8532499</v>
      </c>
      <c r="V10" s="2">
        <f>+F10+J10+N10+R10</f>
        <v>16338537</v>
      </c>
    </row>
    <row r="11" spans="1:22" ht="12.75">
      <c r="A11" s="1" t="s">
        <v>8</v>
      </c>
      <c r="B11" s="1">
        <v>2003</v>
      </c>
      <c r="D11" s="2">
        <v>1469650</v>
      </c>
      <c r="E11" s="2">
        <v>1371097</v>
      </c>
      <c r="F11" s="2">
        <v>2840747</v>
      </c>
      <c r="G11" s="2"/>
      <c r="H11" s="2">
        <v>360391</v>
      </c>
      <c r="I11" s="2">
        <v>325646</v>
      </c>
      <c r="J11" s="2">
        <v>686037</v>
      </c>
      <c r="K11" s="2"/>
      <c r="L11" s="2">
        <v>400749</v>
      </c>
      <c r="M11" s="2">
        <v>825872</v>
      </c>
      <c r="N11" s="2">
        <v>1226621</v>
      </c>
      <c r="O11" s="2"/>
      <c r="P11" s="2">
        <v>6449074</v>
      </c>
      <c r="Q11" s="2">
        <v>7955496</v>
      </c>
      <c r="R11" s="2">
        <v>14404570</v>
      </c>
      <c r="S11" s="2"/>
      <c r="T11" s="2">
        <f aca="true" t="shared" si="0" ref="T11:T24">+D11+H11+L11+P11</f>
        <v>8679864</v>
      </c>
      <c r="U11" s="2">
        <f aca="true" t="shared" si="1" ref="U11:U24">+E11+I11+M11+Q11</f>
        <v>10478111</v>
      </c>
      <c r="V11" s="2">
        <f aca="true" t="shared" si="2" ref="V11:V24">+F11+J11+N11+R11</f>
        <v>19157975</v>
      </c>
    </row>
    <row r="12" spans="1:22" ht="12.75">
      <c r="A12" s="1" t="s">
        <v>9</v>
      </c>
      <c r="B12" s="1">
        <v>2003</v>
      </c>
      <c r="D12" s="2">
        <v>1523265</v>
      </c>
      <c r="E12" s="2">
        <v>1441680</v>
      </c>
      <c r="F12" s="2">
        <v>2964945</v>
      </c>
      <c r="G12" s="2"/>
      <c r="H12" s="2">
        <v>364799</v>
      </c>
      <c r="I12" s="2">
        <v>385217</v>
      </c>
      <c r="J12" s="2">
        <v>750016</v>
      </c>
      <c r="K12" s="2"/>
      <c r="L12" s="2">
        <v>435304</v>
      </c>
      <c r="M12" s="2">
        <v>676754</v>
      </c>
      <c r="N12" s="2">
        <v>1112058</v>
      </c>
      <c r="O12" s="2"/>
      <c r="P12" s="2">
        <v>6389834</v>
      </c>
      <c r="Q12" s="2">
        <v>7917618</v>
      </c>
      <c r="R12" s="2">
        <v>14307452</v>
      </c>
      <c r="S12" s="2"/>
      <c r="T12" s="2">
        <f t="shared" si="0"/>
        <v>8713202</v>
      </c>
      <c r="U12" s="2">
        <f t="shared" si="1"/>
        <v>10421269</v>
      </c>
      <c r="V12" s="2">
        <f t="shared" si="2"/>
        <v>19134471</v>
      </c>
    </row>
    <row r="13" spans="1:22" ht="12.75">
      <c r="A13" s="1" t="s">
        <v>10</v>
      </c>
      <c r="B13" s="1">
        <v>2003</v>
      </c>
      <c r="D13" s="2">
        <v>1504560</v>
      </c>
      <c r="E13" s="2">
        <v>1308381</v>
      </c>
      <c r="F13" s="2">
        <v>2812941</v>
      </c>
      <c r="G13" s="2"/>
      <c r="H13" s="2">
        <v>376976</v>
      </c>
      <c r="I13" s="2">
        <v>406409</v>
      </c>
      <c r="J13" s="2">
        <v>783385</v>
      </c>
      <c r="K13" s="2"/>
      <c r="L13" s="2">
        <v>134864</v>
      </c>
      <c r="M13" s="2">
        <v>614880</v>
      </c>
      <c r="N13" s="2">
        <v>749744</v>
      </c>
      <c r="O13" s="2"/>
      <c r="P13" s="2">
        <v>4956821</v>
      </c>
      <c r="Q13" s="2">
        <v>5685685</v>
      </c>
      <c r="R13" s="2">
        <v>10642506</v>
      </c>
      <c r="S13" s="2"/>
      <c r="T13" s="2">
        <f t="shared" si="0"/>
        <v>6973221</v>
      </c>
      <c r="U13" s="2">
        <f t="shared" si="1"/>
        <v>8015355</v>
      </c>
      <c r="V13" s="2">
        <f t="shared" si="2"/>
        <v>14988576</v>
      </c>
    </row>
    <row r="14" spans="1:22" ht="12.75">
      <c r="A14" s="1" t="s">
        <v>11</v>
      </c>
      <c r="B14" s="1">
        <v>2003</v>
      </c>
      <c r="D14" s="2">
        <v>1434363</v>
      </c>
      <c r="E14" s="2">
        <v>1333601</v>
      </c>
      <c r="F14" s="2">
        <v>2767964</v>
      </c>
      <c r="G14" s="2"/>
      <c r="H14" s="2">
        <v>283788</v>
      </c>
      <c r="I14" s="2">
        <v>274145</v>
      </c>
      <c r="J14" s="2">
        <v>557933</v>
      </c>
      <c r="K14" s="2"/>
      <c r="L14" s="2">
        <v>346707</v>
      </c>
      <c r="M14" s="2">
        <v>835934</v>
      </c>
      <c r="N14" s="2">
        <v>1182641</v>
      </c>
      <c r="O14" s="2"/>
      <c r="P14" s="2">
        <v>5269515</v>
      </c>
      <c r="Q14" s="2">
        <v>6331380</v>
      </c>
      <c r="R14" s="2">
        <v>11600895</v>
      </c>
      <c r="S14" s="2"/>
      <c r="T14" s="2">
        <f t="shared" si="0"/>
        <v>7334373</v>
      </c>
      <c r="U14" s="2">
        <f t="shared" si="1"/>
        <v>8775060</v>
      </c>
      <c r="V14" s="2">
        <f t="shared" si="2"/>
        <v>16109433</v>
      </c>
    </row>
    <row r="15" spans="1:22" ht="12.75">
      <c r="A15" s="1" t="s">
        <v>12</v>
      </c>
      <c r="B15" s="1">
        <v>2003</v>
      </c>
      <c r="D15" s="2">
        <v>1590162</v>
      </c>
      <c r="E15" s="2">
        <v>1328341</v>
      </c>
      <c r="F15" s="2">
        <v>2918503</v>
      </c>
      <c r="G15" s="2"/>
      <c r="H15" s="2">
        <v>160260</v>
      </c>
      <c r="I15" s="2">
        <v>161718</v>
      </c>
      <c r="J15" s="2">
        <v>321978</v>
      </c>
      <c r="K15" s="2"/>
      <c r="L15" s="2">
        <v>247478</v>
      </c>
      <c r="M15" s="2">
        <v>755998</v>
      </c>
      <c r="N15" s="2">
        <v>1003476</v>
      </c>
      <c r="O15" s="2"/>
      <c r="P15" s="2">
        <v>6109770</v>
      </c>
      <c r="Q15" s="2">
        <v>7051903</v>
      </c>
      <c r="R15" s="2">
        <v>13161673</v>
      </c>
      <c r="S15" s="2"/>
      <c r="T15" s="2">
        <f t="shared" si="0"/>
        <v>8107670</v>
      </c>
      <c r="U15" s="2">
        <f t="shared" si="1"/>
        <v>9297960</v>
      </c>
      <c r="V15" s="2">
        <f t="shared" si="2"/>
        <v>17405630</v>
      </c>
    </row>
    <row r="16" spans="1:22" ht="12.75">
      <c r="A16" s="1" t="s">
        <v>13</v>
      </c>
      <c r="B16" s="1">
        <v>2003</v>
      </c>
      <c r="D16" s="2">
        <v>1754885</v>
      </c>
      <c r="E16" s="2">
        <v>1452865</v>
      </c>
      <c r="F16" s="2">
        <v>3207750</v>
      </c>
      <c r="G16" s="2"/>
      <c r="H16" s="2">
        <v>240859</v>
      </c>
      <c r="I16" s="2">
        <v>187678</v>
      </c>
      <c r="J16" s="2">
        <v>428537</v>
      </c>
      <c r="K16" s="2"/>
      <c r="L16" s="2">
        <v>99230</v>
      </c>
      <c r="M16" s="2">
        <v>670280</v>
      </c>
      <c r="N16" s="2">
        <v>769510</v>
      </c>
      <c r="O16" s="2"/>
      <c r="P16" s="2">
        <v>7490789</v>
      </c>
      <c r="Q16" s="2">
        <v>7812687</v>
      </c>
      <c r="R16" s="2">
        <v>15303476</v>
      </c>
      <c r="S16" s="2"/>
      <c r="T16" s="2">
        <f t="shared" si="0"/>
        <v>9585763</v>
      </c>
      <c r="U16" s="2">
        <f t="shared" si="1"/>
        <v>10123510</v>
      </c>
      <c r="V16" s="2">
        <f t="shared" si="2"/>
        <v>19709273</v>
      </c>
    </row>
    <row r="17" spans="1:22" ht="12.75">
      <c r="A17" s="1" t="s">
        <v>14</v>
      </c>
      <c r="B17" s="1">
        <v>2003</v>
      </c>
      <c r="D17" s="2">
        <v>2285078</v>
      </c>
      <c r="E17" s="2">
        <v>2068349</v>
      </c>
      <c r="F17" s="2">
        <v>4353427</v>
      </c>
      <c r="G17" s="2"/>
      <c r="H17" s="2">
        <v>586690</v>
      </c>
      <c r="I17" s="2">
        <v>557697</v>
      </c>
      <c r="J17" s="2">
        <v>1144387</v>
      </c>
      <c r="K17" s="2"/>
      <c r="L17" s="2">
        <v>106350</v>
      </c>
      <c r="M17" s="2">
        <v>992153</v>
      </c>
      <c r="N17" s="2">
        <v>1098503</v>
      </c>
      <c r="O17" s="2"/>
      <c r="P17" s="2">
        <v>6704096</v>
      </c>
      <c r="Q17" s="2">
        <v>8300568</v>
      </c>
      <c r="R17" s="2">
        <v>15004664</v>
      </c>
      <c r="S17" s="2"/>
      <c r="T17" s="2">
        <f t="shared" si="0"/>
        <v>9682214</v>
      </c>
      <c r="U17" s="2">
        <f t="shared" si="1"/>
        <v>11918767</v>
      </c>
      <c r="V17" s="2">
        <f t="shared" si="2"/>
        <v>21600981</v>
      </c>
    </row>
    <row r="18" spans="1:22" ht="12.75">
      <c r="A18" s="1" t="s">
        <v>15</v>
      </c>
      <c r="B18" s="1">
        <v>2003</v>
      </c>
      <c r="D18" s="2">
        <v>1730480</v>
      </c>
      <c r="E18" s="2">
        <v>1465638</v>
      </c>
      <c r="F18" s="2">
        <v>3196118</v>
      </c>
      <c r="G18" s="2"/>
      <c r="H18" s="2">
        <v>342131</v>
      </c>
      <c r="I18" s="2">
        <v>297127</v>
      </c>
      <c r="J18" s="2">
        <v>639258</v>
      </c>
      <c r="K18" s="2"/>
      <c r="L18" s="2">
        <v>153882</v>
      </c>
      <c r="M18" s="2">
        <v>873126</v>
      </c>
      <c r="N18" s="2">
        <v>1027008</v>
      </c>
      <c r="O18" s="2"/>
      <c r="P18" s="2">
        <v>6142970</v>
      </c>
      <c r="Q18" s="2">
        <v>7514086</v>
      </c>
      <c r="R18" s="2">
        <v>13657056</v>
      </c>
      <c r="S18" s="2"/>
      <c r="T18" s="2">
        <f t="shared" si="0"/>
        <v>8369463</v>
      </c>
      <c r="U18" s="2">
        <f t="shared" si="1"/>
        <v>10149977</v>
      </c>
      <c r="V18" s="2">
        <f t="shared" si="2"/>
        <v>18519440</v>
      </c>
    </row>
    <row r="19" spans="1:22" ht="12.75">
      <c r="A19" s="1" t="s">
        <v>16</v>
      </c>
      <c r="B19" s="1">
        <v>2003</v>
      </c>
      <c r="D19" s="2">
        <v>1530463</v>
      </c>
      <c r="E19" s="2">
        <v>1284466</v>
      </c>
      <c r="F19" s="2">
        <v>2814929</v>
      </c>
      <c r="G19" s="2"/>
      <c r="H19" s="2">
        <v>361762</v>
      </c>
      <c r="I19" s="2">
        <v>292855</v>
      </c>
      <c r="J19" s="2">
        <v>654617</v>
      </c>
      <c r="K19" s="2"/>
      <c r="L19" s="2">
        <v>109706</v>
      </c>
      <c r="M19" s="2">
        <v>166466</v>
      </c>
      <c r="N19" s="2">
        <v>276172</v>
      </c>
      <c r="O19" s="2"/>
      <c r="P19" s="2">
        <v>6410555</v>
      </c>
      <c r="Q19" s="2">
        <v>7329224</v>
      </c>
      <c r="R19" s="2">
        <v>13739779</v>
      </c>
      <c r="S19" s="2"/>
      <c r="T19" s="2">
        <f t="shared" si="0"/>
        <v>8412486</v>
      </c>
      <c r="U19" s="2">
        <f t="shared" si="1"/>
        <v>9073011</v>
      </c>
      <c r="V19" s="2">
        <f t="shared" si="2"/>
        <v>17485497</v>
      </c>
    </row>
    <row r="20" spans="1:22" ht="12.75">
      <c r="A20" s="1" t="s">
        <v>17</v>
      </c>
      <c r="B20" s="1">
        <v>2003</v>
      </c>
      <c r="D20" s="2">
        <v>1293884</v>
      </c>
      <c r="E20" s="2">
        <v>1472700</v>
      </c>
      <c r="F20" s="2">
        <v>2766584</v>
      </c>
      <c r="G20" s="2"/>
      <c r="H20" s="2">
        <v>280392</v>
      </c>
      <c r="I20" s="2">
        <v>312982</v>
      </c>
      <c r="J20" s="2">
        <v>593374</v>
      </c>
      <c r="K20" s="2"/>
      <c r="L20" s="2">
        <v>127128</v>
      </c>
      <c r="M20" s="2">
        <v>483728</v>
      </c>
      <c r="N20" s="2">
        <v>610856</v>
      </c>
      <c r="O20" s="2"/>
      <c r="P20" s="2">
        <v>4961414</v>
      </c>
      <c r="Q20" s="2">
        <v>7729535</v>
      </c>
      <c r="R20" s="2">
        <v>12690949</v>
      </c>
      <c r="S20" s="2"/>
      <c r="T20" s="2">
        <f t="shared" si="0"/>
        <v>6662818</v>
      </c>
      <c r="U20" s="2">
        <f t="shared" si="1"/>
        <v>9998945</v>
      </c>
      <c r="V20" s="2">
        <f t="shared" si="2"/>
        <v>16661763</v>
      </c>
    </row>
    <row r="21" spans="1:22" ht="12.75">
      <c r="A21" s="1" t="s">
        <v>18</v>
      </c>
      <c r="B21" s="1">
        <v>2003</v>
      </c>
      <c r="D21" s="2">
        <v>1602122</v>
      </c>
      <c r="E21" s="2">
        <v>1369662</v>
      </c>
      <c r="F21" s="2">
        <v>2971784</v>
      </c>
      <c r="G21" s="2"/>
      <c r="H21" s="2">
        <v>334940</v>
      </c>
      <c r="I21" s="2">
        <v>261166</v>
      </c>
      <c r="J21" s="2">
        <v>596106</v>
      </c>
      <c r="K21" s="2"/>
      <c r="L21" s="2">
        <v>166362</v>
      </c>
      <c r="M21" s="2">
        <v>840578</v>
      </c>
      <c r="N21" s="2">
        <v>1006940</v>
      </c>
      <c r="O21" s="2"/>
      <c r="P21" s="2">
        <v>5631792</v>
      </c>
      <c r="Q21" s="2">
        <v>6190138</v>
      </c>
      <c r="R21" s="2">
        <v>11821930</v>
      </c>
      <c r="S21" s="2"/>
      <c r="T21" s="2">
        <f t="shared" si="0"/>
        <v>7735216</v>
      </c>
      <c r="U21" s="2">
        <f t="shared" si="1"/>
        <v>8661544</v>
      </c>
      <c r="V21" s="2">
        <f t="shared" si="2"/>
        <v>16396760</v>
      </c>
    </row>
    <row r="22" spans="1:22" ht="12.75">
      <c r="A22" s="1" t="s">
        <v>7</v>
      </c>
      <c r="B22" s="1">
        <v>2004</v>
      </c>
      <c r="D22" s="2">
        <v>1516259</v>
      </c>
      <c r="E22" s="2">
        <v>1565930</v>
      </c>
      <c r="F22" s="2">
        <v>3082189</v>
      </c>
      <c r="G22" s="2"/>
      <c r="H22" s="2">
        <v>309496</v>
      </c>
      <c r="I22" s="2">
        <v>299398</v>
      </c>
      <c r="J22" s="2">
        <v>608894</v>
      </c>
      <c r="K22" s="2"/>
      <c r="L22" s="2">
        <v>268870</v>
      </c>
      <c r="M22" s="2">
        <v>1085441</v>
      </c>
      <c r="N22" s="2">
        <v>1354311</v>
      </c>
      <c r="O22" s="2"/>
      <c r="P22" s="2">
        <v>4731784</v>
      </c>
      <c r="Q22" s="2">
        <v>6285479</v>
      </c>
      <c r="R22" s="2">
        <v>11017263</v>
      </c>
      <c r="S22" s="2"/>
      <c r="T22" s="2">
        <f t="shared" si="0"/>
        <v>6826409</v>
      </c>
      <c r="U22" s="2">
        <f t="shared" si="1"/>
        <v>9236248</v>
      </c>
      <c r="V22" s="2">
        <f t="shared" si="2"/>
        <v>16062657</v>
      </c>
    </row>
    <row r="23" spans="1:22" ht="12.75">
      <c r="A23" s="1" t="s">
        <v>8</v>
      </c>
      <c r="B23" s="1">
        <v>2004</v>
      </c>
      <c r="D23" s="2">
        <v>1412958</v>
      </c>
      <c r="E23" s="2">
        <v>1418300</v>
      </c>
      <c r="F23" s="2">
        <v>2831258</v>
      </c>
      <c r="G23" s="2"/>
      <c r="H23" s="2">
        <v>272701</v>
      </c>
      <c r="I23" s="2">
        <v>244545</v>
      </c>
      <c r="J23" s="2">
        <v>517246</v>
      </c>
      <c r="K23" s="2"/>
      <c r="L23" s="2">
        <v>223662</v>
      </c>
      <c r="M23" s="2">
        <v>996354</v>
      </c>
      <c r="N23" s="2">
        <v>1220016</v>
      </c>
      <c r="O23" s="2"/>
      <c r="P23" s="2">
        <v>2421739</v>
      </c>
      <c r="Q23" s="2">
        <v>3250237</v>
      </c>
      <c r="R23" s="2">
        <v>5671976</v>
      </c>
      <c r="S23" s="2"/>
      <c r="T23" s="2">
        <f t="shared" si="0"/>
        <v>4331060</v>
      </c>
      <c r="U23" s="2">
        <f t="shared" si="1"/>
        <v>5909436</v>
      </c>
      <c r="V23" s="2">
        <f t="shared" si="2"/>
        <v>10240496</v>
      </c>
    </row>
    <row r="24" spans="1:22" ht="12.75">
      <c r="A24" s="1" t="s">
        <v>9</v>
      </c>
      <c r="B24" s="1">
        <v>2004</v>
      </c>
      <c r="D24" s="2">
        <v>1663067</v>
      </c>
      <c r="E24" s="2">
        <v>1311212</v>
      </c>
      <c r="F24" s="2">
        <v>2974279</v>
      </c>
      <c r="G24" s="2"/>
      <c r="H24" s="2">
        <v>328549</v>
      </c>
      <c r="I24" s="2">
        <v>246918</v>
      </c>
      <c r="J24" s="2">
        <v>575467</v>
      </c>
      <c r="K24" s="2"/>
      <c r="L24" s="2">
        <v>205101</v>
      </c>
      <c r="M24" s="2">
        <v>947516</v>
      </c>
      <c r="N24" s="2">
        <v>1152617</v>
      </c>
      <c r="O24" s="2"/>
      <c r="P24" s="2">
        <v>2742765</v>
      </c>
      <c r="Q24" s="2">
        <v>2738638</v>
      </c>
      <c r="R24" s="2">
        <v>5481403</v>
      </c>
      <c r="S24" s="2"/>
      <c r="T24" s="2">
        <f t="shared" si="0"/>
        <v>4939482</v>
      </c>
      <c r="U24" s="2">
        <f t="shared" si="1"/>
        <v>5244284</v>
      </c>
      <c r="V24" s="2">
        <f t="shared" si="2"/>
        <v>10183766</v>
      </c>
    </row>
    <row r="25" spans="7:22" ht="12.75">
      <c r="G25" s="2"/>
      <c r="K25" s="2"/>
      <c r="L25" s="2"/>
      <c r="M25" s="2"/>
      <c r="N25" s="2"/>
      <c r="O25" s="2"/>
      <c r="S25" s="2"/>
      <c r="T25" s="2"/>
      <c r="U25" s="2"/>
      <c r="V25" s="2"/>
    </row>
    <row r="26" spans="4:22" ht="12.75">
      <c r="D26" s="2">
        <f>SUM(D10:D24)</f>
        <v>23932909</v>
      </c>
      <c r="E26" s="2">
        <f>SUM(E10:E24)</f>
        <v>21662046</v>
      </c>
      <c r="F26" s="2">
        <f>SUM(F10:F24)</f>
        <v>45594955</v>
      </c>
      <c r="G26" s="2"/>
      <c r="H26" s="2">
        <f>SUM(H10:H24)</f>
        <v>5077846</v>
      </c>
      <c r="I26" s="2">
        <f>SUM(I10:I24)</f>
        <v>4755553</v>
      </c>
      <c r="J26" s="2">
        <f>SUM(J10:J24)</f>
        <v>9833399</v>
      </c>
      <c r="K26" s="2"/>
      <c r="L26" s="2">
        <f>SUM(L10:L24)</f>
        <v>3295688</v>
      </c>
      <c r="M26" s="2">
        <f>SUM(M10:M24)</f>
        <v>11383447</v>
      </c>
      <c r="N26" s="2">
        <f>SUM(N10:N24)</f>
        <v>14679135</v>
      </c>
      <c r="O26" s="2"/>
      <c r="P26" s="2">
        <f>SUM(P10:P24)</f>
        <v>81852836</v>
      </c>
      <c r="Q26" s="2">
        <f>SUM(Q10:Q24)</f>
        <v>98034930</v>
      </c>
      <c r="R26" s="2">
        <f>SUM(R10:R24)</f>
        <v>179887766</v>
      </c>
      <c r="S26" s="2"/>
      <c r="T26" s="2">
        <f>SUM(T10:T24)</f>
        <v>114159279</v>
      </c>
      <c r="U26" s="2">
        <f>SUM(U10:U24)</f>
        <v>135835976</v>
      </c>
      <c r="V26" s="2">
        <f>SUM(V10:V24)</f>
        <v>249995255</v>
      </c>
    </row>
    <row r="27" spans="7:22" ht="12.75">
      <c r="G27" s="2"/>
      <c r="K27" s="2"/>
      <c r="L27" s="2"/>
      <c r="M27" s="2"/>
      <c r="N27" s="2"/>
      <c r="O27" s="2"/>
      <c r="T27" s="2"/>
      <c r="U27" s="2"/>
      <c r="V27" s="2"/>
    </row>
    <row r="28" spans="7:22" ht="12.75">
      <c r="G28" s="2"/>
      <c r="K28" s="2"/>
      <c r="L28" s="2"/>
      <c r="M28" s="2"/>
      <c r="N28" s="2"/>
      <c r="O28" s="2"/>
      <c r="P28" s="2" t="s">
        <v>40</v>
      </c>
      <c r="T28" s="2"/>
      <c r="U28" s="2"/>
      <c r="V28" s="2"/>
    </row>
    <row r="29" spans="1:22" ht="12.75">
      <c r="A29" s="2" t="s">
        <v>26</v>
      </c>
      <c r="G29" s="2"/>
      <c r="K29" s="2"/>
      <c r="L29" s="2"/>
      <c r="M29" s="2"/>
      <c r="N29" s="2"/>
      <c r="O29" s="2"/>
      <c r="T29" s="2"/>
      <c r="U29" s="2"/>
      <c r="V29" s="2"/>
    </row>
    <row r="30" spans="4:22" ht="12.75">
      <c r="D30" s="2" t="s">
        <v>25</v>
      </c>
      <c r="G30" s="2"/>
      <c r="H30" s="2" t="s">
        <v>30</v>
      </c>
      <c r="K30" s="2"/>
      <c r="L30" s="2" t="s">
        <v>36</v>
      </c>
      <c r="M30" s="2"/>
      <c r="N30" s="2"/>
      <c r="O30" s="2"/>
      <c r="P30" s="2" t="s">
        <v>37</v>
      </c>
      <c r="S30" s="2"/>
      <c r="T30" s="2" t="s">
        <v>31</v>
      </c>
      <c r="U30" s="2"/>
      <c r="V30" s="2"/>
    </row>
    <row r="31" spans="7:22" ht="12.75">
      <c r="G31" s="2"/>
      <c r="K31" s="2"/>
      <c r="L31" s="2"/>
      <c r="M31" s="2"/>
      <c r="N31" s="2"/>
      <c r="O31" s="2"/>
      <c r="S31" s="2"/>
      <c r="T31" s="2"/>
      <c r="U31" s="2"/>
      <c r="V31" s="2"/>
    </row>
    <row r="32" spans="1:22" ht="12.75">
      <c r="A32" s="1" t="s">
        <v>2</v>
      </c>
      <c r="B32" s="3" t="s">
        <v>3</v>
      </c>
      <c r="C32" s="3"/>
      <c r="D32" s="4" t="s">
        <v>4</v>
      </c>
      <c r="E32" s="4" t="s">
        <v>5</v>
      </c>
      <c r="F32" s="4" t="s">
        <v>6</v>
      </c>
      <c r="G32" s="4"/>
      <c r="H32" s="4" t="s">
        <v>4</v>
      </c>
      <c r="I32" s="4" t="s">
        <v>5</v>
      </c>
      <c r="J32" s="4" t="s">
        <v>6</v>
      </c>
      <c r="K32" s="4"/>
      <c r="L32" s="4" t="s">
        <v>4</v>
      </c>
      <c r="M32" s="4" t="s">
        <v>5</v>
      </c>
      <c r="N32" s="4" t="s">
        <v>6</v>
      </c>
      <c r="O32" s="4"/>
      <c r="P32" s="4" t="s">
        <v>4</v>
      </c>
      <c r="Q32" s="4" t="s">
        <v>5</v>
      </c>
      <c r="R32" s="4" t="s">
        <v>6</v>
      </c>
      <c r="S32" s="2"/>
      <c r="T32" s="4" t="s">
        <v>4</v>
      </c>
      <c r="U32" s="4" t="s">
        <v>5</v>
      </c>
      <c r="V32" s="4" t="s">
        <v>6</v>
      </c>
    </row>
    <row r="33" spans="7:19" ht="12.75">
      <c r="G33" s="2"/>
      <c r="K33" s="2"/>
      <c r="L33" s="2"/>
      <c r="M33" s="2"/>
      <c r="N33" s="2"/>
      <c r="O33" s="2"/>
      <c r="S33" s="2"/>
    </row>
    <row r="34" spans="1:22" ht="12.75">
      <c r="A34" s="1" t="s">
        <v>7</v>
      </c>
      <c r="B34" s="1">
        <v>2003</v>
      </c>
      <c r="D34" s="2">
        <v>6604366</v>
      </c>
      <c r="E34" s="2">
        <v>6047208</v>
      </c>
      <c r="F34" s="2">
        <v>12651574</v>
      </c>
      <c r="G34" s="2"/>
      <c r="H34" s="2">
        <v>1340137</v>
      </c>
      <c r="I34" s="2">
        <v>1402654</v>
      </c>
      <c r="J34" s="2">
        <v>2742791</v>
      </c>
      <c r="K34" s="2"/>
      <c r="L34" s="2">
        <v>321997</v>
      </c>
      <c r="M34" s="2">
        <v>638717</v>
      </c>
      <c r="N34" s="2">
        <v>960714</v>
      </c>
      <c r="O34" s="2"/>
      <c r="P34" s="2">
        <v>5439918</v>
      </c>
      <c r="Q34" s="2">
        <v>5942256</v>
      </c>
      <c r="R34" s="2">
        <v>11382174</v>
      </c>
      <c r="S34" s="2"/>
      <c r="T34" s="2">
        <f>+D34+H34+L34+P34</f>
        <v>13706418</v>
      </c>
      <c r="U34" s="2">
        <f aca="true" t="shared" si="3" ref="U34:U48">+E34+I34+M34+Q34</f>
        <v>14030835</v>
      </c>
      <c r="V34" s="2">
        <f aca="true" t="shared" si="4" ref="V34:V48">+F34+J34+N34+R34</f>
        <v>27737253</v>
      </c>
    </row>
    <row r="35" spans="1:22" ht="12.75">
      <c r="A35" s="1" t="s">
        <v>8</v>
      </c>
      <c r="B35" s="1">
        <v>2003</v>
      </c>
      <c r="D35" s="2">
        <v>6217798</v>
      </c>
      <c r="E35" s="2">
        <v>5760041</v>
      </c>
      <c r="F35" s="2">
        <v>11977839</v>
      </c>
      <c r="G35" s="2"/>
      <c r="H35" s="2">
        <v>1137468</v>
      </c>
      <c r="I35" s="2">
        <v>1125981</v>
      </c>
      <c r="J35" s="2">
        <v>2263449</v>
      </c>
      <c r="K35" s="2"/>
      <c r="L35" s="2">
        <v>549885</v>
      </c>
      <c r="M35" s="2">
        <v>972136</v>
      </c>
      <c r="N35" s="2">
        <v>1522021</v>
      </c>
      <c r="O35" s="2"/>
      <c r="P35" s="2">
        <v>6449074</v>
      </c>
      <c r="Q35" s="2">
        <v>7955496</v>
      </c>
      <c r="R35" s="2">
        <v>14404570</v>
      </c>
      <c r="S35" s="2"/>
      <c r="T35" s="2">
        <f aca="true" t="shared" si="5" ref="T35:T48">+D35+H35+L35+P35</f>
        <v>14354225</v>
      </c>
      <c r="U35" s="2">
        <f t="shared" si="3"/>
        <v>15813654</v>
      </c>
      <c r="V35" s="2">
        <f t="shared" si="4"/>
        <v>30167879</v>
      </c>
    </row>
    <row r="36" spans="1:22" ht="12.75">
      <c r="A36" s="1" t="s">
        <v>9</v>
      </c>
      <c r="B36" s="1">
        <v>2003</v>
      </c>
      <c r="D36" s="2">
        <v>6535054</v>
      </c>
      <c r="E36" s="2">
        <v>6060934</v>
      </c>
      <c r="F36" s="2">
        <v>12595988</v>
      </c>
      <c r="G36" s="2"/>
      <c r="H36" s="2">
        <v>1215900</v>
      </c>
      <c r="I36" s="2">
        <v>1239178</v>
      </c>
      <c r="J36" s="2">
        <v>2455078</v>
      </c>
      <c r="K36" s="2"/>
      <c r="L36" s="2">
        <v>508432</v>
      </c>
      <c r="M36" s="2">
        <v>714946</v>
      </c>
      <c r="N36" s="2">
        <v>1223378</v>
      </c>
      <c r="O36" s="2"/>
      <c r="P36" s="2">
        <v>6389834</v>
      </c>
      <c r="Q36" s="2">
        <v>7917618</v>
      </c>
      <c r="R36" s="2">
        <v>14307452</v>
      </c>
      <c r="S36" s="2"/>
      <c r="T36" s="2">
        <f t="shared" si="5"/>
        <v>14649220</v>
      </c>
      <c r="U36" s="2">
        <f t="shared" si="3"/>
        <v>15932676</v>
      </c>
      <c r="V36" s="2">
        <f t="shared" si="4"/>
        <v>30581896</v>
      </c>
    </row>
    <row r="37" spans="1:22" ht="12.75">
      <c r="A37" s="1" t="s">
        <v>10</v>
      </c>
      <c r="B37" s="1">
        <v>2003</v>
      </c>
      <c r="D37" s="2">
        <v>6618391</v>
      </c>
      <c r="E37" s="2">
        <v>5741573</v>
      </c>
      <c r="F37" s="2">
        <v>12359964</v>
      </c>
      <c r="G37" s="2"/>
      <c r="H37" s="2">
        <v>1252311</v>
      </c>
      <c r="I37" s="2">
        <v>1215260</v>
      </c>
      <c r="J37" s="2">
        <v>2467571</v>
      </c>
      <c r="K37" s="2"/>
      <c r="L37" s="2">
        <v>134864</v>
      </c>
      <c r="M37" s="2">
        <v>614880</v>
      </c>
      <c r="N37" s="2">
        <v>749744</v>
      </c>
      <c r="O37" s="2"/>
      <c r="P37" s="2">
        <v>4956821</v>
      </c>
      <c r="Q37" s="2">
        <v>5685685</v>
      </c>
      <c r="R37" s="2">
        <v>10642506</v>
      </c>
      <c r="S37" s="2"/>
      <c r="T37" s="2">
        <f t="shared" si="5"/>
        <v>12962387</v>
      </c>
      <c r="U37" s="2">
        <f t="shared" si="3"/>
        <v>13257398</v>
      </c>
      <c r="V37" s="2">
        <f t="shared" si="4"/>
        <v>26219785</v>
      </c>
    </row>
    <row r="38" spans="1:22" ht="12.75">
      <c r="A38" s="1" t="s">
        <v>11</v>
      </c>
      <c r="B38" s="1">
        <v>2003</v>
      </c>
      <c r="D38" s="2">
        <v>6544187</v>
      </c>
      <c r="E38" s="2">
        <v>5944649</v>
      </c>
      <c r="F38" s="2">
        <v>12488836</v>
      </c>
      <c r="G38" s="2"/>
      <c r="H38" s="2">
        <v>1176019</v>
      </c>
      <c r="I38" s="2">
        <v>1156215</v>
      </c>
      <c r="J38" s="2">
        <v>2332234</v>
      </c>
      <c r="K38" s="2"/>
      <c r="L38" s="2">
        <v>397685</v>
      </c>
      <c r="M38" s="2">
        <v>885500</v>
      </c>
      <c r="N38" s="2">
        <v>1283185</v>
      </c>
      <c r="O38" s="2"/>
      <c r="P38" s="2">
        <v>5269515</v>
      </c>
      <c r="Q38" s="2">
        <v>6331380</v>
      </c>
      <c r="R38" s="2">
        <v>11600895</v>
      </c>
      <c r="S38" s="2"/>
      <c r="T38" s="2">
        <f t="shared" si="5"/>
        <v>13387406</v>
      </c>
      <c r="U38" s="2">
        <f t="shared" si="3"/>
        <v>14317744</v>
      </c>
      <c r="V38" s="2">
        <f t="shared" si="4"/>
        <v>27705150</v>
      </c>
    </row>
    <row r="39" spans="1:22" ht="12.75">
      <c r="A39" s="1" t="s">
        <v>12</v>
      </c>
      <c r="B39" s="1">
        <v>2003</v>
      </c>
      <c r="D39" s="2">
        <v>6869412</v>
      </c>
      <c r="E39" s="2">
        <v>5942387</v>
      </c>
      <c r="F39" s="2">
        <v>12811799</v>
      </c>
      <c r="G39" s="2"/>
      <c r="H39" s="2">
        <v>1233724</v>
      </c>
      <c r="I39" s="2">
        <v>1118085</v>
      </c>
      <c r="J39" s="2">
        <v>2351809</v>
      </c>
      <c r="K39" s="2"/>
      <c r="L39" s="2">
        <v>306934</v>
      </c>
      <c r="M39" s="2">
        <v>789406</v>
      </c>
      <c r="N39" s="2">
        <v>1096340</v>
      </c>
      <c r="O39" s="2"/>
      <c r="P39" s="2">
        <v>6109770</v>
      </c>
      <c r="Q39" s="2">
        <v>7051903</v>
      </c>
      <c r="R39" s="2">
        <v>13161673</v>
      </c>
      <c r="S39" s="2"/>
      <c r="T39" s="2">
        <f t="shared" si="5"/>
        <v>14519840</v>
      </c>
      <c r="U39" s="2">
        <f t="shared" si="3"/>
        <v>14901781</v>
      </c>
      <c r="V39" s="2">
        <f t="shared" si="4"/>
        <v>29421621</v>
      </c>
    </row>
    <row r="40" spans="1:22" ht="12.75">
      <c r="A40" s="1" t="s">
        <v>13</v>
      </c>
      <c r="B40" s="1">
        <v>2003</v>
      </c>
      <c r="D40" s="2">
        <v>7381659</v>
      </c>
      <c r="E40" s="2">
        <v>6286608</v>
      </c>
      <c r="F40" s="2">
        <v>13668267</v>
      </c>
      <c r="G40" s="2"/>
      <c r="H40" s="2">
        <v>1478592</v>
      </c>
      <c r="I40" s="2">
        <v>1354112</v>
      </c>
      <c r="J40" s="2">
        <v>2832704</v>
      </c>
      <c r="K40" s="2"/>
      <c r="L40" s="2">
        <v>144948</v>
      </c>
      <c r="M40" s="2">
        <v>685652</v>
      </c>
      <c r="N40" s="2">
        <v>830600</v>
      </c>
      <c r="O40" s="2"/>
      <c r="P40" s="2">
        <v>7490789</v>
      </c>
      <c r="Q40" s="2">
        <v>7812687</v>
      </c>
      <c r="R40" s="2">
        <v>15303476</v>
      </c>
      <c r="S40" s="2"/>
      <c r="T40" s="2">
        <f t="shared" si="5"/>
        <v>16495988</v>
      </c>
      <c r="U40" s="2">
        <f t="shared" si="3"/>
        <v>16139059</v>
      </c>
      <c r="V40" s="2">
        <f t="shared" si="4"/>
        <v>32635047</v>
      </c>
    </row>
    <row r="41" spans="1:22" ht="12.75">
      <c r="A41" s="1" t="s">
        <v>14</v>
      </c>
      <c r="B41" s="1">
        <v>2003</v>
      </c>
      <c r="D41" s="2">
        <v>8023539</v>
      </c>
      <c r="E41" s="2">
        <v>7413577</v>
      </c>
      <c r="F41" s="2">
        <v>15437116</v>
      </c>
      <c r="G41" s="2"/>
      <c r="H41" s="2">
        <v>1842092</v>
      </c>
      <c r="I41" s="2">
        <v>1788334</v>
      </c>
      <c r="J41" s="2">
        <v>3630426</v>
      </c>
      <c r="K41" s="2"/>
      <c r="L41" s="2">
        <v>131070</v>
      </c>
      <c r="M41" s="2">
        <v>1041585</v>
      </c>
      <c r="N41" s="2">
        <v>1172655</v>
      </c>
      <c r="O41" s="2"/>
      <c r="P41" s="2">
        <v>6704096</v>
      </c>
      <c r="Q41" s="2">
        <v>8300568</v>
      </c>
      <c r="R41" s="2">
        <v>15004664</v>
      </c>
      <c r="S41" s="2"/>
      <c r="T41" s="2">
        <f t="shared" si="5"/>
        <v>16700797</v>
      </c>
      <c r="U41" s="2">
        <f t="shared" si="3"/>
        <v>18544064</v>
      </c>
      <c r="V41" s="2">
        <f t="shared" si="4"/>
        <v>35244861</v>
      </c>
    </row>
    <row r="42" spans="1:22" ht="12.75">
      <c r="A42" s="1" t="s">
        <v>15</v>
      </c>
      <c r="B42" s="1">
        <v>2003</v>
      </c>
      <c r="D42" s="2">
        <v>7476274</v>
      </c>
      <c r="E42" s="2">
        <v>6534894</v>
      </c>
      <c r="F42" s="2">
        <v>14011168</v>
      </c>
      <c r="G42" s="2"/>
      <c r="H42" s="2">
        <v>1397847</v>
      </c>
      <c r="I42" s="2">
        <v>1319591</v>
      </c>
      <c r="J42" s="2">
        <v>2717438</v>
      </c>
      <c r="K42" s="2"/>
      <c r="L42" s="2">
        <v>153882</v>
      </c>
      <c r="M42" s="2">
        <v>873126</v>
      </c>
      <c r="N42" s="2">
        <v>1027008</v>
      </c>
      <c r="O42" s="2"/>
      <c r="P42" s="2">
        <v>6142970</v>
      </c>
      <c r="Q42" s="2">
        <v>7514086</v>
      </c>
      <c r="R42" s="2">
        <v>13657056</v>
      </c>
      <c r="S42" s="2"/>
      <c r="T42" s="2">
        <f t="shared" si="5"/>
        <v>15170973</v>
      </c>
      <c r="U42" s="2">
        <f t="shared" si="3"/>
        <v>16241697</v>
      </c>
      <c r="V42" s="2">
        <f t="shared" si="4"/>
        <v>31412670</v>
      </c>
    </row>
    <row r="43" spans="1:22" ht="12.75">
      <c r="A43" s="1" t="s">
        <v>16</v>
      </c>
      <c r="B43" s="1">
        <v>2003</v>
      </c>
      <c r="D43" s="2">
        <v>7153570</v>
      </c>
      <c r="E43" s="2">
        <v>6122371</v>
      </c>
      <c r="F43" s="2">
        <v>13275941</v>
      </c>
      <c r="G43" s="2"/>
      <c r="H43" s="2">
        <v>1273646</v>
      </c>
      <c r="I43" s="2">
        <v>1135371</v>
      </c>
      <c r="J43" s="2">
        <v>2409017</v>
      </c>
      <c r="K43" s="2"/>
      <c r="L43" s="2">
        <v>146050</v>
      </c>
      <c r="M43" s="2">
        <v>181616</v>
      </c>
      <c r="N43" s="2">
        <v>327666</v>
      </c>
      <c r="O43" s="2"/>
      <c r="P43" s="2">
        <v>6410555</v>
      </c>
      <c r="Q43" s="2">
        <v>7329224</v>
      </c>
      <c r="R43" s="2">
        <v>13739779</v>
      </c>
      <c r="S43" s="2"/>
      <c r="T43" s="2">
        <f t="shared" si="5"/>
        <v>14983821</v>
      </c>
      <c r="U43" s="2">
        <f t="shared" si="3"/>
        <v>14768582</v>
      </c>
      <c r="V43" s="2">
        <f t="shared" si="4"/>
        <v>29752403</v>
      </c>
    </row>
    <row r="44" spans="1:22" ht="12.75">
      <c r="A44" s="1" t="s">
        <v>17</v>
      </c>
      <c r="B44" s="1">
        <v>2003</v>
      </c>
      <c r="D44" s="2">
        <v>5717649</v>
      </c>
      <c r="E44" s="2">
        <v>6579879</v>
      </c>
      <c r="F44" s="2">
        <v>12297528</v>
      </c>
      <c r="G44" s="2"/>
      <c r="H44" s="2">
        <v>986003</v>
      </c>
      <c r="I44" s="2">
        <v>1201908</v>
      </c>
      <c r="J44" s="2">
        <v>2187911</v>
      </c>
      <c r="K44" s="2"/>
      <c r="L44" s="2">
        <v>217558</v>
      </c>
      <c r="M44" s="2">
        <v>604876</v>
      </c>
      <c r="N44" s="2">
        <v>822434</v>
      </c>
      <c r="O44" s="2"/>
      <c r="P44" s="2">
        <v>4961414</v>
      </c>
      <c r="Q44" s="2">
        <v>7729535</v>
      </c>
      <c r="R44" s="2">
        <v>12690949</v>
      </c>
      <c r="S44" s="2"/>
      <c r="T44" s="2">
        <f t="shared" si="5"/>
        <v>11882624</v>
      </c>
      <c r="U44" s="2">
        <f t="shared" si="3"/>
        <v>16116198</v>
      </c>
      <c r="V44" s="2">
        <f t="shared" si="4"/>
        <v>27998822</v>
      </c>
    </row>
    <row r="45" spans="1:22" ht="12.75">
      <c r="A45" s="1" t="s">
        <v>18</v>
      </c>
      <c r="B45" s="1">
        <v>2003</v>
      </c>
      <c r="D45" s="2">
        <v>6678074</v>
      </c>
      <c r="E45" s="2">
        <v>5769533</v>
      </c>
      <c r="F45" s="2">
        <v>12447607</v>
      </c>
      <c r="G45" s="2"/>
      <c r="H45" s="2">
        <v>1191237</v>
      </c>
      <c r="I45" s="2">
        <v>1073121</v>
      </c>
      <c r="J45" s="2">
        <v>2264358</v>
      </c>
      <c r="K45" s="2"/>
      <c r="L45" s="2">
        <v>242204</v>
      </c>
      <c r="M45" s="2">
        <v>928586</v>
      </c>
      <c r="N45" s="2">
        <v>1170790</v>
      </c>
      <c r="O45" s="2"/>
      <c r="P45" s="2">
        <v>5631792</v>
      </c>
      <c r="Q45" s="2">
        <v>6190138</v>
      </c>
      <c r="R45" s="2">
        <v>11821930</v>
      </c>
      <c r="S45" s="2"/>
      <c r="T45" s="2">
        <f t="shared" si="5"/>
        <v>13743307</v>
      </c>
      <c r="U45" s="2">
        <f t="shared" si="3"/>
        <v>13961378</v>
      </c>
      <c r="V45" s="2">
        <f t="shared" si="4"/>
        <v>27704685</v>
      </c>
    </row>
    <row r="46" spans="1:22" ht="12.75">
      <c r="A46" s="1" t="s">
        <v>7</v>
      </c>
      <c r="B46" s="1">
        <v>2004</v>
      </c>
      <c r="D46" s="2">
        <v>6366865</v>
      </c>
      <c r="E46" s="2">
        <v>6529096</v>
      </c>
      <c r="F46" s="2">
        <v>12895961</v>
      </c>
      <c r="G46" s="2"/>
      <c r="H46" s="2">
        <v>1140381</v>
      </c>
      <c r="I46" s="2">
        <v>1225342</v>
      </c>
      <c r="J46" s="2">
        <v>2365723</v>
      </c>
      <c r="K46" s="2"/>
      <c r="L46" s="2">
        <v>363026</v>
      </c>
      <c r="M46" s="2">
        <v>1220399</v>
      </c>
      <c r="N46" s="2">
        <v>1583425</v>
      </c>
      <c r="O46" s="2"/>
      <c r="P46" s="2">
        <v>4731784</v>
      </c>
      <c r="Q46" s="2">
        <v>6285479</v>
      </c>
      <c r="R46" s="2">
        <v>11017263</v>
      </c>
      <c r="S46" s="2"/>
      <c r="T46" s="2">
        <f t="shared" si="5"/>
        <v>12602056</v>
      </c>
      <c r="U46" s="2">
        <f t="shared" si="3"/>
        <v>15260316</v>
      </c>
      <c r="V46" s="2">
        <f t="shared" si="4"/>
        <v>27862372</v>
      </c>
    </row>
    <row r="47" spans="1:22" ht="12.75">
      <c r="A47" s="1" t="s">
        <v>8</v>
      </c>
      <c r="B47" s="1">
        <v>2004</v>
      </c>
      <c r="D47" s="2">
        <v>6113361</v>
      </c>
      <c r="E47" s="2">
        <v>6056269</v>
      </c>
      <c r="F47" s="2">
        <v>12169630</v>
      </c>
      <c r="G47" s="2"/>
      <c r="H47" s="2">
        <v>1053308</v>
      </c>
      <c r="I47" s="2">
        <v>1093505</v>
      </c>
      <c r="J47" s="2">
        <v>2146813</v>
      </c>
      <c r="K47" s="2"/>
      <c r="L47" s="2">
        <v>223662</v>
      </c>
      <c r="M47" s="2">
        <v>996354</v>
      </c>
      <c r="N47" s="2">
        <v>1220016</v>
      </c>
      <c r="O47" s="2"/>
      <c r="P47" s="2">
        <v>2421739</v>
      </c>
      <c r="Q47" s="2">
        <v>3250237</v>
      </c>
      <c r="R47" s="2">
        <v>5671976</v>
      </c>
      <c r="S47" s="2"/>
      <c r="T47" s="2">
        <f t="shared" si="5"/>
        <v>9812070</v>
      </c>
      <c r="U47" s="2">
        <f t="shared" si="3"/>
        <v>11396365</v>
      </c>
      <c r="V47" s="2">
        <f t="shared" si="4"/>
        <v>21208435</v>
      </c>
    </row>
    <row r="48" spans="1:22" ht="12.75">
      <c r="A48" s="1" t="s">
        <v>9</v>
      </c>
      <c r="B48" s="1">
        <v>2004</v>
      </c>
      <c r="D48" s="2">
        <v>7191257</v>
      </c>
      <c r="E48" s="2">
        <v>5717251</v>
      </c>
      <c r="F48" s="2">
        <v>12908508</v>
      </c>
      <c r="G48" s="2"/>
      <c r="H48" s="2">
        <v>1264014</v>
      </c>
      <c r="I48" s="2">
        <v>1047970</v>
      </c>
      <c r="J48" s="2">
        <v>2311984</v>
      </c>
      <c r="K48" s="2"/>
      <c r="L48" s="2">
        <v>205101</v>
      </c>
      <c r="M48" s="2">
        <v>947516</v>
      </c>
      <c r="N48" s="2">
        <v>1152617</v>
      </c>
      <c r="O48" s="2"/>
      <c r="P48" s="2">
        <v>2742765</v>
      </c>
      <c r="Q48" s="2">
        <v>2738638</v>
      </c>
      <c r="R48" s="2">
        <v>5481403</v>
      </c>
      <c r="S48" s="2"/>
      <c r="T48" s="2">
        <f t="shared" si="5"/>
        <v>11403137</v>
      </c>
      <c r="U48" s="2">
        <f t="shared" si="3"/>
        <v>10451375</v>
      </c>
      <c r="V48" s="2">
        <f t="shared" si="4"/>
        <v>21854512</v>
      </c>
    </row>
    <row r="49" spans="7:22" ht="12.75">
      <c r="G49" s="2"/>
      <c r="K49" s="2"/>
      <c r="L49" s="2"/>
      <c r="M49" s="2"/>
      <c r="N49" s="2"/>
      <c r="O49" s="2"/>
      <c r="S49" s="2"/>
      <c r="T49" s="2"/>
      <c r="U49" s="2"/>
      <c r="V49" s="2"/>
    </row>
    <row r="50" spans="4:22" ht="12.75">
      <c r="D50" s="2">
        <f>SUM(D34:D48)</f>
        <v>101491456</v>
      </c>
      <c r="E50" s="2">
        <f>SUM(E34:E48)</f>
        <v>92506270</v>
      </c>
      <c r="F50" s="2">
        <f>SUM(F34:F48)</f>
        <v>193997726</v>
      </c>
      <c r="G50" s="2"/>
      <c r="H50" s="2">
        <f>SUM(H34:H48)</f>
        <v>18982679</v>
      </c>
      <c r="I50" s="2">
        <f>SUM(I34:I48)</f>
        <v>18496627</v>
      </c>
      <c r="J50" s="2">
        <f>SUM(J34:J48)</f>
        <v>37479306</v>
      </c>
      <c r="K50" s="2"/>
      <c r="L50" s="2">
        <f>SUM(L34:L48)</f>
        <v>4047298</v>
      </c>
      <c r="M50" s="2">
        <f>SUM(M34:M48)</f>
        <v>12095295</v>
      </c>
      <c r="N50" s="2">
        <f>SUM(N34:N48)</f>
        <v>16142593</v>
      </c>
      <c r="O50" s="2"/>
      <c r="P50" s="2">
        <f>SUM(P34:P48)</f>
        <v>81852836</v>
      </c>
      <c r="Q50" s="2">
        <f>SUM(Q34:Q48)</f>
        <v>98034930</v>
      </c>
      <c r="R50" s="2">
        <f>SUM(R34:R48)</f>
        <v>179887766</v>
      </c>
      <c r="S50" s="2"/>
      <c r="T50" s="2">
        <f>SUM(T34:T48)</f>
        <v>206374269</v>
      </c>
      <c r="U50" s="2">
        <f>SUM(U34:U48)</f>
        <v>221133122</v>
      </c>
      <c r="V50" s="2">
        <f>SUM(V34:V48)</f>
        <v>427507391</v>
      </c>
    </row>
    <row r="51" spans="7:22" ht="12.75">
      <c r="G51" s="2"/>
      <c r="K51" s="2"/>
      <c r="O51" s="2"/>
      <c r="S51" s="2"/>
      <c r="T51" s="2"/>
      <c r="U51" s="2"/>
      <c r="V51" s="2"/>
    </row>
    <row r="52" spans="3:19" ht="12.75">
      <c r="C52" s="1" t="s">
        <v>19</v>
      </c>
      <c r="G52" s="2"/>
      <c r="K52" s="2"/>
      <c r="L52" s="2"/>
      <c r="M52" s="2"/>
      <c r="N52" s="2"/>
      <c r="O52" s="2"/>
      <c r="P52" s="2" t="s">
        <v>40</v>
      </c>
      <c r="S52" s="2"/>
    </row>
    <row r="53" ht="12.75">
      <c r="C53" s="1" t="s">
        <v>20</v>
      </c>
    </row>
    <row r="55" spans="1:6" ht="12.75">
      <c r="A55" s="1" t="s">
        <v>24</v>
      </c>
      <c r="D55" s="4"/>
      <c r="E55" s="4"/>
      <c r="F55" s="4"/>
    </row>
    <row r="57" spans="4:8" ht="12.75">
      <c r="D57" s="1" t="s">
        <v>32</v>
      </c>
      <c r="E57" s="1"/>
      <c r="F57" s="1"/>
      <c r="H57" s="1" t="s">
        <v>33</v>
      </c>
    </row>
    <row r="58" spans="1:10" ht="12.75">
      <c r="A58" s="1" t="s">
        <v>2</v>
      </c>
      <c r="B58" s="3" t="s">
        <v>3</v>
      </c>
      <c r="D58" s="3" t="s">
        <v>21</v>
      </c>
      <c r="E58" s="3" t="s">
        <v>22</v>
      </c>
      <c r="F58" s="3" t="s">
        <v>23</v>
      </c>
      <c r="H58" s="4" t="s">
        <v>21</v>
      </c>
      <c r="I58" s="4" t="s">
        <v>22</v>
      </c>
      <c r="J58" s="4" t="s">
        <v>23</v>
      </c>
    </row>
    <row r="60" spans="1:10" ht="12.75">
      <c r="A60" s="1" t="s">
        <v>7</v>
      </c>
      <c r="B60" s="1">
        <v>2003</v>
      </c>
      <c r="D60" s="5">
        <v>40507</v>
      </c>
      <c r="E60" s="6">
        <v>15</v>
      </c>
      <c r="F60" s="7">
        <v>0.9583333333333334</v>
      </c>
      <c r="H60" s="5">
        <v>55694</v>
      </c>
      <c r="I60" s="6">
        <v>15</v>
      </c>
      <c r="J60" s="7">
        <v>0.9583333333333334</v>
      </c>
    </row>
    <row r="61" spans="1:10" ht="12.75">
      <c r="A61" s="1" t="s">
        <v>8</v>
      </c>
      <c r="B61" s="1">
        <v>2003</v>
      </c>
      <c r="D61" s="5">
        <v>36494</v>
      </c>
      <c r="E61" s="6">
        <v>5</v>
      </c>
      <c r="F61" s="7">
        <v>0.5833333333333334</v>
      </c>
      <c r="H61" s="5">
        <v>57022</v>
      </c>
      <c r="I61" s="6">
        <v>27</v>
      </c>
      <c r="J61" s="7">
        <v>0.4166666666666667</v>
      </c>
    </row>
    <row r="62" spans="1:10" ht="12.75">
      <c r="A62" s="1" t="s">
        <v>9</v>
      </c>
      <c r="B62" s="1">
        <v>2003</v>
      </c>
      <c r="D62" s="5">
        <v>35375</v>
      </c>
      <c r="E62" s="6">
        <v>18</v>
      </c>
      <c r="F62" s="7">
        <v>0.7083333333333334</v>
      </c>
      <c r="H62" s="5">
        <v>52833</v>
      </c>
      <c r="I62" s="6">
        <v>20</v>
      </c>
      <c r="J62" s="7">
        <v>0.4583333333333333</v>
      </c>
    </row>
    <row r="63" spans="1:10" ht="12.75">
      <c r="A63" s="1" t="s">
        <v>10</v>
      </c>
      <c r="B63" s="1">
        <v>2003</v>
      </c>
      <c r="D63" s="5">
        <v>27790</v>
      </c>
      <c r="E63" s="6">
        <v>23</v>
      </c>
      <c r="F63" s="7">
        <v>0.20833333333333334</v>
      </c>
      <c r="H63" s="5">
        <v>44806</v>
      </c>
      <c r="I63" s="6">
        <v>30</v>
      </c>
      <c r="J63" s="7">
        <v>0.625</v>
      </c>
    </row>
    <row r="64" spans="1:10" ht="12.75">
      <c r="A64" s="1" t="s">
        <v>11</v>
      </c>
      <c r="B64" s="1">
        <v>2003</v>
      </c>
      <c r="D64" s="5">
        <v>29705</v>
      </c>
      <c r="E64" s="6">
        <v>28</v>
      </c>
      <c r="F64" s="8" t="s">
        <v>38</v>
      </c>
      <c r="H64" s="5">
        <v>49678</v>
      </c>
      <c r="I64" s="6">
        <v>5</v>
      </c>
      <c r="J64" s="7">
        <v>0.6666666666666666</v>
      </c>
    </row>
    <row r="65" spans="1:10" ht="12.75">
      <c r="A65" s="1" t="s">
        <v>12</v>
      </c>
      <c r="B65" s="1">
        <v>2003</v>
      </c>
      <c r="D65" s="5">
        <v>32433</v>
      </c>
      <c r="E65" s="6">
        <v>30</v>
      </c>
      <c r="F65" s="7">
        <v>0.20833333333333334</v>
      </c>
      <c r="H65" s="5">
        <v>55898</v>
      </c>
      <c r="I65" s="6">
        <v>26</v>
      </c>
      <c r="J65" s="7">
        <v>0.4583333333333333</v>
      </c>
    </row>
    <row r="66" spans="1:10" ht="12.75">
      <c r="A66" s="1" t="s">
        <v>13</v>
      </c>
      <c r="B66" s="1">
        <v>2003</v>
      </c>
      <c r="D66" s="5">
        <v>47586</v>
      </c>
      <c r="E66" s="6">
        <v>2</v>
      </c>
      <c r="F66" s="7">
        <v>0.20833333333333334</v>
      </c>
      <c r="H66" s="5">
        <v>61348</v>
      </c>
      <c r="I66" s="6">
        <v>2</v>
      </c>
      <c r="J66" s="7">
        <v>0.20833333333333334</v>
      </c>
    </row>
    <row r="67" spans="1:10" ht="12.75">
      <c r="A67" s="1" t="s">
        <v>14</v>
      </c>
      <c r="B67" s="1">
        <v>2003</v>
      </c>
      <c r="D67" s="5">
        <v>34665</v>
      </c>
      <c r="E67" s="6">
        <v>24</v>
      </c>
      <c r="F67" s="7">
        <v>0.375</v>
      </c>
      <c r="H67" s="5">
        <v>57546</v>
      </c>
      <c r="I67" s="6">
        <v>21</v>
      </c>
      <c r="J67" s="7">
        <v>0.5833333333333334</v>
      </c>
    </row>
    <row r="68" spans="1:10" ht="12.75">
      <c r="A68" s="1" t="s">
        <v>15</v>
      </c>
      <c r="B68" s="1">
        <v>2003</v>
      </c>
      <c r="D68" s="5">
        <v>31414</v>
      </c>
      <c r="E68" s="6">
        <v>20</v>
      </c>
      <c r="F68" s="7">
        <v>0.16666666666666666</v>
      </c>
      <c r="H68" s="5">
        <v>51189</v>
      </c>
      <c r="I68" s="6">
        <v>15</v>
      </c>
      <c r="J68" s="7">
        <v>0.5</v>
      </c>
    </row>
    <row r="69" spans="1:10" ht="12.75">
      <c r="A69" s="1" t="s">
        <v>16</v>
      </c>
      <c r="B69" s="1">
        <v>2003</v>
      </c>
      <c r="D69" s="5">
        <v>30845</v>
      </c>
      <c r="E69" s="6">
        <v>2</v>
      </c>
      <c r="F69" s="7">
        <v>0.08333333333333333</v>
      </c>
      <c r="H69" s="5">
        <v>50501</v>
      </c>
      <c r="I69" s="6">
        <v>29</v>
      </c>
      <c r="J69" s="7">
        <v>0.7083333333333334</v>
      </c>
    </row>
    <row r="70" spans="1:10" ht="12.75">
      <c r="A70" s="1" t="s">
        <v>17</v>
      </c>
      <c r="B70" s="1">
        <v>2003</v>
      </c>
      <c r="D70" s="5">
        <v>31891</v>
      </c>
      <c r="E70" s="6">
        <v>18</v>
      </c>
      <c r="F70" s="7">
        <v>0.4583333333333333</v>
      </c>
      <c r="H70" s="5">
        <v>51478</v>
      </c>
      <c r="I70" s="6">
        <v>18</v>
      </c>
      <c r="J70" s="7">
        <v>0.4583333333333333</v>
      </c>
    </row>
    <row r="71" spans="1:10" ht="12.75">
      <c r="A71" s="1" t="s">
        <v>18</v>
      </c>
      <c r="B71" s="1">
        <v>2003</v>
      </c>
      <c r="D71" s="5">
        <v>28145</v>
      </c>
      <c r="E71" s="6">
        <v>4</v>
      </c>
      <c r="F71" s="7">
        <v>0.5833333333333334</v>
      </c>
      <c r="H71" s="5">
        <v>47516</v>
      </c>
      <c r="I71" s="6">
        <v>4</v>
      </c>
      <c r="J71" s="7">
        <v>0.5833333333333334</v>
      </c>
    </row>
    <row r="72" spans="1:10" ht="12.75">
      <c r="A72" s="1" t="s">
        <v>7</v>
      </c>
      <c r="B72" s="1">
        <v>2004</v>
      </c>
      <c r="D72" s="5">
        <v>30153</v>
      </c>
      <c r="E72" s="6">
        <v>9</v>
      </c>
      <c r="F72" s="7">
        <v>0.4166666666666667</v>
      </c>
      <c r="H72" s="5">
        <v>49426</v>
      </c>
      <c r="I72" s="6">
        <v>9</v>
      </c>
      <c r="J72" s="7">
        <v>0.4166666666666667</v>
      </c>
    </row>
    <row r="73" spans="1:10" ht="12.75">
      <c r="A73" s="1" t="s">
        <v>8</v>
      </c>
      <c r="B73" s="1">
        <v>2004</v>
      </c>
      <c r="D73" s="5">
        <v>20589</v>
      </c>
      <c r="E73" s="6">
        <v>4</v>
      </c>
      <c r="F73" s="7">
        <v>0.25</v>
      </c>
      <c r="H73" s="5">
        <v>38094</v>
      </c>
      <c r="I73" s="6">
        <v>17</v>
      </c>
      <c r="J73" s="7">
        <v>0.5833333333333334</v>
      </c>
    </row>
    <row r="74" spans="1:10" ht="12.75">
      <c r="A74" s="1" t="s">
        <v>9</v>
      </c>
      <c r="B74" s="1">
        <v>2004</v>
      </c>
      <c r="D74" s="5">
        <v>17770</v>
      </c>
      <c r="E74" s="6">
        <v>22</v>
      </c>
      <c r="F74" s="7">
        <v>0.20833333333333334</v>
      </c>
      <c r="H74" s="5">
        <v>35475</v>
      </c>
      <c r="I74" s="6">
        <v>25</v>
      </c>
      <c r="J74" s="8" t="s">
        <v>39</v>
      </c>
    </row>
    <row r="76" ht="12.75">
      <c r="A76" s="1" t="s">
        <v>41</v>
      </c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pufhunt</cp:lastModifiedBy>
  <cp:lastPrinted>2003-11-07T17:17:27Z</cp:lastPrinted>
  <dcterms:created xsi:type="dcterms:W3CDTF">2002-10-30T22:10:24Z</dcterms:created>
  <dcterms:modified xsi:type="dcterms:W3CDTF">2004-05-25T13:30:45Z</dcterms:modified>
  <cp:category/>
  <cp:version/>
  <cp:contentType/>
  <cp:contentStatus/>
</cp:coreProperties>
</file>